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<sst xmlns="http://schemas.openxmlformats.org/spreadsheetml/2006/main" count="51" uniqueCount="44">
  <si>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</si>
  <si>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</si>
  <si>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</si>
  <si>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</si>
  <si>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</si>
  <si>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</si>
  <si>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</si>
  <si>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</si>
  <si>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</si>
  <si>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</si>
  <si>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</si>
  <si>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</si>
  <si>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</si>
  <si>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</si>
  <si>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</si>
  <si>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</si>
  <si>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</si>
  <si>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</si>
  <si>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</si>
  <si>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</si>
  <si>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</si>
  <si>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</si>
  <si>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</si>
  <si>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</si>
  <si>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</si>
  <si>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</si>
  <si>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</si>
  <si>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</si>
  <si>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</si>
  <si>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</si>
  <si>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серый</t>
  </si>
  <si>
    <t>Р-ль №17 (5%)</t>
  </si>
  <si>
    <t>руб.</t>
  </si>
  <si>
    <t>Металлоконструкции в зоне переменного уровня (+-2м от уровня моря)</t>
  </si>
  <si>
    <t>Р-ль №10 (5%)</t>
  </si>
  <si>
    <t>JOTAMASTIC 87GF</t>
  </si>
  <si>
    <t>Трехслойная, абразивостойкая, усиленная стеклочешуйками эпоксидно-полиуретановая система окраски Йотун</t>
  </si>
  <si>
    <t>JOTAMASTIC 87 GF усиленное стеклочешуйками толстослойное эпоксидное покрытие.</t>
  </si>
  <si>
    <t>HARDTOP XP финишное полиуретановое покрытие.</t>
  </si>
  <si>
    <t>HARDTOP XPF низкотемпературная версия HARDTOP XP.</t>
  </si>
  <si>
    <t>Cтандарт подготовки поверхности Sa2.5.</t>
  </si>
  <si>
    <t>Максимальная температура эксплуатации в воде +50°С.</t>
  </si>
  <si>
    <t>Температура нанесения системы от -5°С (с верхним слоем HARDTOP XPF).</t>
  </si>
  <si>
    <t>HARDTOP XP / XPF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</si>
</sst>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="90" zoomScaleNormal="90" workbookViewId="0" topLeftCell="A9">
      <selection activeCell="B19" sqref="B19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7" t="s">
        <v>24</v>
      </c>
      <c r="C1" s="57"/>
      <c r="D1" s="57"/>
      <c r="E1" s="57"/>
      <c r="F1" s="57"/>
      <c r="G1" s="57"/>
      <c r="H1" s="57"/>
      <c r="I1" s="57"/>
      <c r="J1" s="57"/>
    </row>
    <row r="2" spans="2:10" s="22" customFormat="1" ht="33" customHeight="1" thickBot="1">
      <c r="B2" s="58" t="s">
        <v>28</v>
      </c>
      <c r="C2" s="58"/>
      <c r="D2" s="58"/>
      <c r="E2" s="58"/>
      <c r="F2" s="58"/>
      <c r="G2" s="58"/>
      <c r="H2" s="58"/>
      <c r="I2" s="58"/>
      <c r="J2" s="58"/>
    </row>
    <row r="3" spans="2:10" s="22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2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2" customFormat="1" ht="12.75">
      <c r="B5" s="53" t="s">
        <v>29</v>
      </c>
      <c r="C5" s="53"/>
      <c r="D5" s="53"/>
      <c r="E5" s="53"/>
      <c r="F5" s="53"/>
      <c r="G5" s="53"/>
      <c r="H5" s="53"/>
      <c r="I5" s="53"/>
      <c r="J5" s="53"/>
    </row>
    <row r="6" spans="2:10" s="22" customFormat="1" ht="13.5" thickBot="1">
      <c r="B6" s="54" t="s">
        <v>26</v>
      </c>
      <c r="C6" s="54"/>
      <c r="D6" s="54"/>
      <c r="E6" s="54"/>
      <c r="F6" s="54"/>
      <c r="G6" s="54"/>
      <c r="H6" s="54"/>
      <c r="I6" s="54"/>
      <c r="J6" s="54"/>
    </row>
    <row r="7" s="22" customFormat="1" ht="8.25" customHeight="1" thickTop="1"/>
    <row r="8" spans="2:10" s="22" customFormat="1" ht="12.75" customHeight="1">
      <c r="B8" s="55" t="s">
        <v>36</v>
      </c>
      <c r="C8" s="56"/>
      <c r="D8" s="56"/>
      <c r="E8" s="56"/>
      <c r="F8" s="56"/>
      <c r="G8" s="56"/>
      <c r="H8" s="56"/>
      <c r="I8" s="56"/>
      <c r="J8" s="56"/>
    </row>
    <row r="9" spans="2:10" s="22" customFormat="1" ht="12.75" customHeight="1">
      <c r="B9" s="55" t="s">
        <v>33</v>
      </c>
      <c r="C9" s="56"/>
      <c r="D9" s="56"/>
      <c r="E9" s="56"/>
      <c r="F9" s="56"/>
      <c r="G9" s="56"/>
      <c r="H9" s="56"/>
      <c r="I9" s="56"/>
      <c r="J9" s="56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32</v>
      </c>
      <c r="J15" s="52" t="s">
        <v>32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35</v>
      </c>
      <c r="C17" s="18" t="s">
        <v>30</v>
      </c>
      <c r="D17" s="19">
        <v>200</v>
      </c>
      <c r="E17" s="20">
        <v>80</v>
      </c>
      <c r="F17" s="6">
        <f>1/(E17*10/D17)</f>
        <v>0.25</v>
      </c>
      <c r="G17" s="6">
        <v>1.43</v>
      </c>
      <c r="H17" s="6">
        <f>G17*F17*C11</f>
        <v>0.3575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35</v>
      </c>
      <c r="C18" s="18" t="s">
        <v>30</v>
      </c>
      <c r="D18" s="19">
        <v>200</v>
      </c>
      <c r="E18" s="20">
        <v>80</v>
      </c>
      <c r="F18" s="6">
        <f>1/(E18*10/D18)</f>
        <v>0.25</v>
      </c>
      <c r="G18" s="6">
        <v>1.43</v>
      </c>
      <c r="H18" s="6">
        <f>G18*F18*C11</f>
        <v>0.3575</v>
      </c>
      <c r="I18" s="49">
        <v>0</v>
      </c>
      <c r="J18" s="46">
        <f>H18*I18</f>
        <v>0</v>
      </c>
    </row>
    <row r="19" spans="2:10" s="8" customFormat="1" ht="12.75" customHeight="1">
      <c r="B19" s="21" t="s">
        <v>43</v>
      </c>
      <c r="C19" s="18" t="s">
        <v>30</v>
      </c>
      <c r="D19" s="19">
        <v>50</v>
      </c>
      <c r="E19" s="20">
        <v>63</v>
      </c>
      <c r="F19" s="6">
        <f>1/(E19*10/D19)</f>
        <v>0.07936507936507936</v>
      </c>
      <c r="G19" s="6">
        <v>1.43</v>
      </c>
      <c r="H19" s="6">
        <f>G19*F19</f>
        <v>0.11349206349206348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31</v>
      </c>
      <c r="C20" s="18"/>
      <c r="D20" s="19"/>
      <c r="E20" s="20"/>
      <c r="F20" s="6"/>
      <c r="G20" s="6"/>
      <c r="H20" s="6">
        <f>(H18+H17)/20</f>
        <v>0.03575</v>
      </c>
      <c r="I20" s="49">
        <v>0</v>
      </c>
      <c r="J20" s="46">
        <f>H20*I20</f>
        <v>0</v>
      </c>
    </row>
    <row r="21" spans="2:10" s="8" customFormat="1" ht="12.75" customHeight="1">
      <c r="B21" s="21" t="s">
        <v>34</v>
      </c>
      <c r="C21" s="18"/>
      <c r="D21" s="19"/>
      <c r="E21" s="20"/>
      <c r="F21" s="6"/>
      <c r="G21" s="6"/>
      <c r="H21" s="6">
        <f>H19/20</f>
        <v>0.005674603174603174</v>
      </c>
      <c r="I21" s="49">
        <v>0</v>
      </c>
      <c r="J21" s="46">
        <f>H21*I21</f>
        <v>0</v>
      </c>
    </row>
    <row r="22" spans="2:10" s="22" customFormat="1" ht="5.25" customHeight="1">
      <c r="B22" s="28"/>
      <c r="C22" s="29"/>
      <c r="D22" s="30"/>
      <c r="E22" s="31"/>
      <c r="F22" s="32"/>
      <c r="G22" s="32"/>
      <c r="H22" s="33" t="s">
        <v>27</v>
      </c>
      <c r="I22" s="12"/>
      <c r="J22" s="47"/>
    </row>
    <row r="23" spans="2:10" s="22" customFormat="1" ht="6.75" customHeight="1">
      <c r="B23" s="23"/>
      <c r="C23" s="23"/>
      <c r="D23" s="34"/>
      <c r="E23" s="35"/>
      <c r="F23" s="34"/>
      <c r="G23" s="34"/>
      <c r="H23" s="23"/>
      <c r="I23" s="23"/>
      <c r="J23" s="48"/>
    </row>
    <row r="24" spans="2:10" s="36" customFormat="1" ht="12.75" customHeight="1">
      <c r="B24" s="3" t="s">
        <v>6</v>
      </c>
      <c r="C24" s="39"/>
      <c r="D24" s="39">
        <f>SUM(D17:D23)</f>
        <v>450</v>
      </c>
      <c r="E24" s="3"/>
      <c r="F24" s="3"/>
      <c r="G24" s="3"/>
      <c r="H24" s="51"/>
      <c r="I24" s="35"/>
      <c r="J24" s="50">
        <f>SUM(J17:J23)</f>
        <v>0</v>
      </c>
    </row>
    <row r="25" spans="2:10" s="22" customFormat="1" ht="6.75" customHeight="1">
      <c r="B25" s="24"/>
      <c r="C25" s="24"/>
      <c r="D25" s="24"/>
      <c r="E25" s="24"/>
      <c r="F25" s="24"/>
      <c r="G25" s="24"/>
      <c r="H25" s="37"/>
      <c r="I25" s="24"/>
      <c r="J25" s="24"/>
    </row>
    <row r="26" spans="2:10" s="22" customFormat="1" ht="13.5" customHeight="1">
      <c r="B26" s="8"/>
      <c r="J26" s="45"/>
    </row>
    <row r="27" spans="2:10" ht="13.5" customHeight="1">
      <c r="B27" s="61" t="s">
        <v>37</v>
      </c>
      <c r="C27" s="61"/>
      <c r="D27" s="61"/>
      <c r="E27" s="61"/>
      <c r="F27" s="61"/>
      <c r="G27" s="61"/>
      <c r="H27" s="61"/>
      <c r="I27" s="61"/>
      <c r="J27" s="61"/>
    </row>
    <row r="28" spans="2:10" ht="4.5" customHeight="1">
      <c r="B28" s="61"/>
      <c r="C28" s="61"/>
      <c r="D28" s="61"/>
      <c r="E28" s="61"/>
      <c r="F28" s="61"/>
      <c r="G28" s="61"/>
      <c r="H28" s="61"/>
      <c r="I28" s="61"/>
      <c r="J28" s="61"/>
    </row>
    <row r="29" spans="2:10" ht="12.75">
      <c r="B29" s="61" t="s">
        <v>38</v>
      </c>
      <c r="C29" s="61"/>
      <c r="D29" s="61"/>
      <c r="E29" s="61"/>
      <c r="F29" s="61"/>
      <c r="G29" s="61"/>
      <c r="H29" s="61"/>
      <c r="I29" s="61"/>
      <c r="J29" s="61"/>
    </row>
    <row r="30" spans="2:10" ht="3.75" customHeight="1">
      <c r="B30" s="61"/>
      <c r="C30" s="61"/>
      <c r="D30" s="61"/>
      <c r="E30" s="61"/>
      <c r="F30" s="61"/>
      <c r="G30" s="61"/>
      <c r="H30" s="61"/>
      <c r="I30" s="61"/>
      <c r="J30" s="61"/>
    </row>
    <row r="31" spans="2:10" ht="12.75">
      <c r="B31" s="61" t="s">
        <v>39</v>
      </c>
      <c r="C31" s="61"/>
      <c r="D31" s="61"/>
      <c r="E31" s="61"/>
      <c r="F31" s="61"/>
      <c r="G31" s="61"/>
      <c r="H31" s="61"/>
      <c r="I31" s="61"/>
      <c r="J31" s="61"/>
    </row>
    <row r="32" spans="2:10" ht="4.5" customHeight="1">
      <c r="B32" s="61"/>
      <c r="C32" s="61"/>
      <c r="D32" s="61"/>
      <c r="E32" s="61"/>
      <c r="F32" s="61"/>
      <c r="G32" s="61"/>
      <c r="H32" s="61"/>
      <c r="I32" s="61"/>
      <c r="J32" s="61"/>
    </row>
    <row r="33" spans="2:10" ht="12.75">
      <c r="B33" s="61" t="s">
        <v>40</v>
      </c>
      <c r="C33" s="61"/>
      <c r="D33" s="61"/>
      <c r="E33" s="61"/>
      <c r="F33" s="61"/>
      <c r="G33" s="61"/>
      <c r="H33" s="61"/>
      <c r="I33" s="61"/>
      <c r="J33" s="61"/>
    </row>
    <row r="34" spans="2:10" ht="3.75" customHeight="1">
      <c r="B34" s="61"/>
      <c r="C34" s="61"/>
      <c r="D34" s="61"/>
      <c r="E34" s="61"/>
      <c r="F34" s="61"/>
      <c r="G34" s="61"/>
      <c r="H34" s="61"/>
      <c r="I34" s="61"/>
      <c r="J34" s="61"/>
    </row>
    <row r="35" spans="2:10" ht="12.75">
      <c r="B35" s="61" t="s">
        <v>41</v>
      </c>
      <c r="C35" s="61"/>
      <c r="D35" s="61"/>
      <c r="E35" s="61"/>
      <c r="F35" s="61"/>
      <c r="G35" s="61"/>
      <c r="H35" s="61"/>
      <c r="I35" s="61"/>
      <c r="J35" s="61"/>
    </row>
    <row r="36" spans="2:10" ht="3.75" customHeight="1">
      <c r="B36" s="61"/>
      <c r="C36" s="61"/>
      <c r="D36" s="61"/>
      <c r="E36" s="61"/>
      <c r="F36" s="61"/>
      <c r="G36" s="61"/>
      <c r="H36" s="61"/>
      <c r="I36" s="61"/>
      <c r="J36" s="61"/>
    </row>
    <row r="37" spans="2:10" ht="12.75">
      <c r="B37" s="61" t="s">
        <v>42</v>
      </c>
      <c r="C37" s="61"/>
      <c r="D37" s="61"/>
      <c r="E37" s="61"/>
      <c r="F37" s="61"/>
      <c r="G37" s="61"/>
      <c r="H37" s="61"/>
      <c r="I37" s="61"/>
      <c r="J37" s="61"/>
    </row>
  </sheetData>
  <mergeCells count="19">
    <mergeCell ref="B35:J35"/>
    <mergeCell ref="B36:J36"/>
    <mergeCell ref="B37:J37"/>
    <mergeCell ref="B31:J31"/>
    <mergeCell ref="B32:J32"/>
    <mergeCell ref="B33:J33"/>
    <mergeCell ref="B34:J34"/>
    <mergeCell ref="B27:J27"/>
    <mergeCell ref="B28:J28"/>
    <mergeCell ref="B29:J29"/>
    <mergeCell ref="B30:J30"/>
    <mergeCell ref="B1:J1"/>
    <mergeCell ref="B2:J2"/>
    <mergeCell ref="B3:J3"/>
    <mergeCell ref="B4:J4"/>
    <mergeCell ref="B5:J5"/>
    <mergeCell ref="B6:J6"/>
    <mergeCell ref="B9:J9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2019-01-05T15:48:09Z</cp:lastPrinted>
  <dcterms:created xsi:type="dcterms:W3CDTF">2004-08-16T13:56:22Z</dcterms:created>
  <dcterms:modified xsi:type="dcterms:W3CDTF">2019-02-01T11:34:50Z</dcterms:modified>
  <cp:category/>
  <cp:version/>
  <cp:contentType/>
  <cp:contentStatus/>
</cp:coreProperties>
</file>